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CATALUÑA\BARCELONA\"/>
    </mc:Choice>
  </mc:AlternateContent>
  <xr:revisionPtr revIDLastSave="0" documentId="8_{06266831-EE4F-496D-9408-C9B2A9ABAB53}" xr6:coauthVersionLast="47" xr6:coauthVersionMax="47" xr10:uidLastSave="{00000000-0000-0000-0000-000000000000}"/>
  <bookViews>
    <workbookView xWindow="1030" yWindow="1030" windowWidth="28790" windowHeight="15470" xr2:uid="{A8E57589-F56D-47DE-9CE8-426D136B15C5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<sst xmlns="http://schemas.openxmlformats.org/spreadsheetml/2006/main" count="286" uniqueCount="214">
  <si>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</si>
  <si>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</si>
  <si>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</si>
  <si>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</si>
  <si>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</si>
  <si>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</si>
  <si>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</si>
  <si>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</si>
  <si>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</si>
  <si>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</si>
  <si>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</si>
  <si>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</si>
  <si>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</si>
  <si>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</si>
  <si>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BERGA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</si>
  <si>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</si>
  <si>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</si>
  <si>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</si>
  <si>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</si>
  <si>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</si>
  <si>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</si>
  <si>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</si>
  <si>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</si>
  <si>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</si>
  <si>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</si>
  <si>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</si>
  <si>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</si>
  <si>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</si>
  <si>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</si>
  <si>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</si>
  <si>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</si>
  <si>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</si>
  <si>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</si>
  <si>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</si>
  <si>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</si>
  <si>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</si>
  <si>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Avià</t>
  </si>
  <si>
    <t>Bagà</t>
  </si>
  <si>
    <t>Berga</t>
  </si>
  <si>
    <t>Borredà</t>
  </si>
  <si>
    <t>Capolat</t>
  </si>
  <si>
    <t>Casserres</t>
  </si>
  <si>
    <t>Castell de l'Areny</t>
  </si>
  <si>
    <t>Castellar de n'Hug</t>
  </si>
  <si>
    <t>Castellar del Riu</t>
  </si>
  <si>
    <t>Cercs</t>
  </si>
  <si>
    <t>Espunyola, L'</t>
  </si>
  <si>
    <t>Fígols</t>
  </si>
  <si>
    <t>Gironella</t>
  </si>
  <si>
    <t>Gisclareny</t>
  </si>
  <si>
    <t>Guardiola de Berguedà</t>
  </si>
  <si>
    <t>Montclar</t>
  </si>
  <si>
    <t>Montmajor</t>
  </si>
  <si>
    <t>Nou de Berguedà, La</t>
  </si>
  <si>
    <t>Olvan</t>
  </si>
  <si>
    <t>Pobla de Lillet, La</t>
  </si>
  <si>
    <t>Puig-reig</t>
  </si>
  <si>
    <t>Quar, La</t>
  </si>
  <si>
    <t>Sagàs</t>
  </si>
  <si>
    <t>Saldes</t>
  </si>
  <si>
    <t>Sant Jaume de Frontanyà</t>
  </si>
  <si>
    <t>Sant Julià de Cerdanyola</t>
  </si>
  <si>
    <t>Santa Maria de Merlès</t>
  </si>
  <si>
    <t>Vallcebre</t>
  </si>
  <si>
    <t>Vilada</t>
  </si>
  <si>
    <t>Viver i Serrateix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</si>
  <si>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</si>
  <si>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</si>
  <si>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</si>
  <si>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</si>
  <si>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</si>
  <si>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</si>
  <si>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</si>
  <si>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</si>
  <si>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</si>
  <si>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</si>
  <si>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</si>
  <si>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</si>
  <si>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</si>
  <si>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</si>
  <si>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</si>
  <si>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</si>
  <si>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</si>
  <si>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</si>
  <si>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</si>
  <si>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</si>
  <si>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</si>
  <si>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</si>
  <si>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</si>
  <si>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Marruecos</t>
  </si>
  <si>
    <t>Rumania</t>
  </si>
  <si>
    <t>Colombia</t>
  </si>
  <si>
    <t>Venezuela</t>
  </si>
  <si>
    <t>Honduras</t>
  </si>
  <si>
    <t>Pakistan</t>
  </si>
  <si>
    <t>Italia</t>
  </si>
  <si>
    <t>Otros paises de Europa</t>
  </si>
  <si>
    <t>Polonia</t>
  </si>
  <si>
    <t>Ucrania</t>
  </si>
  <si>
    <t>China</t>
  </si>
  <si>
    <t>Republica Dominicana</t>
  </si>
  <si>
    <t>Argentina</t>
  </si>
  <si>
    <t>Ecuador</t>
  </si>
  <si>
    <t>Peru</t>
  </si>
  <si>
    <t>Senegal</t>
  </si>
  <si>
    <t>Otros paises de América</t>
  </si>
  <si>
    <t>Otros paises de África</t>
  </si>
  <si>
    <t>Otros paises de Asia</t>
  </si>
  <si>
    <t>Rusia</t>
  </si>
  <si>
    <t>Moldavia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</si>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</sst>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F19926C5-AFBC-4180-BBCE-4964748F13F2}"/>
    <cellStyle name="Normal" xfId="0" builtinId="0"/>
    <cellStyle name="Normal 2" xfId="1" xr:uid="{4EB2B23C-D1B3-4CFE-A822-6ED8B4A4DD32}"/>
    <cellStyle name="Porcentaje 2" xfId="2" xr:uid="{9D6AD57B-6E40-46E3-BC3E-7BA60CA8F6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9D9-4136-ADC6-3DED8371AEC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9D9-4136-ADC6-3DED8371AEC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9D9-4136-ADC6-3DED8371AEC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9D9-4136-ADC6-3DED8371AEC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A9D9-4136-ADC6-3DED8371AE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38358</c:v>
              </c:pt>
              <c:pt idx="1">
                <c:v>38730</c:v>
              </c:pt>
              <c:pt idx="2">
                <c:v>39001</c:v>
              </c:pt>
              <c:pt idx="3">
                <c:v>39523</c:v>
              </c:pt>
              <c:pt idx="4">
                <c:v>39843</c:v>
              </c:pt>
              <c:pt idx="5">
                <c:v>40256</c:v>
              </c:pt>
              <c:pt idx="6">
                <c:v>41255</c:v>
              </c:pt>
              <c:pt idx="7">
                <c:v>41525</c:v>
              </c:pt>
              <c:pt idx="8">
                <c:v>41458</c:v>
              </c:pt>
              <c:pt idx="9">
                <c:v>41310</c:v>
              </c:pt>
              <c:pt idx="10" formatCode="#,##0">
                <c:v>40981</c:v>
              </c:pt>
              <c:pt idx="11" formatCode="#,##0">
                <c:v>40338</c:v>
              </c:pt>
              <c:pt idx="12" formatCode="#,##0">
                <c:v>39823</c:v>
              </c:pt>
              <c:pt idx="13" formatCode="#,##0">
                <c:v>39291</c:v>
              </c:pt>
              <c:pt idx="14" formatCode="#,##0">
                <c:v>38950</c:v>
              </c:pt>
              <c:pt idx="15" formatCode="#,##0">
                <c:v>38791</c:v>
              </c:pt>
              <c:pt idx="16" formatCode="#,##0">
                <c:v>38895</c:v>
              </c:pt>
              <c:pt idx="17" formatCode="#,##0">
                <c:v>39240</c:v>
              </c:pt>
              <c:pt idx="18" formatCode="#,##0">
                <c:v>39774</c:v>
              </c:pt>
              <c:pt idx="19" formatCode="#,##0">
                <c:v>39772</c:v>
              </c:pt>
              <c:pt idx="20" formatCode="#,##0">
                <c:v>40046</c:v>
              </c:pt>
              <c:pt idx="21" formatCode="#,##0">
                <c:v>40390</c:v>
              </c:pt>
              <c:pt idx="22" formatCode="#,##0">
                <c:v>40844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3AA-4CB1-8D7A-57B001821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470C-404F-94AE-062070B6D394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470C-404F-94AE-062070B6D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28B-4A78-BD29-126888E5A64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28B-4A78-BD29-126888E5A64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28B-4A78-BD29-126888E5A64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28B-4A78-BD29-126888E5A64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728B-4A78-BD29-126888E5A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2FA-4D5E-821E-A0A9257441A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2FA-4D5E-821E-A0A9257441A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2FA-4D5E-821E-A0A9257441A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2FA-4D5E-821E-A0A9257441A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92FA-4D5E-821E-A0A9257441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AF8-4449-85E2-00F734B5B53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AF8-4449-85E2-00F734B5B538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AF8-4449-85E2-00F734B5B538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AF8-4449-85E2-00F734B5B53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BAF8-4449-85E2-00F734B5B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1A8-4439-8C75-697178DFA9B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1A8-4439-8C75-697178DFA9B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1A8-4439-8C75-697178DFA9B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1A8-4439-8C75-697178DFA9BA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A8-4439-8C75-697178DFA9BA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A8-4439-8C75-697178DFA9B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91A8-4439-8C75-697178DFA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653FED0-482D-40ED-8809-F9D42EE309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9B01E7C-D86B-431F-B2EE-53F7EA54FC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6B395AD-C386-46EC-8924-34BECF902C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FE40260-5406-420B-B106-10828C8494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6B41C96-4A5A-441A-A5E8-E84DE239A6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9BE29BE-8914-42C9-B9E8-8E96086121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BF4305FF-683C-46AF-96B0-8F7444B32BC2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AC85D4BE-127D-43EC-AF9E-CA223955FE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94D86E6E-DDD5-47D0-977A-58ECC3635E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706819F-C05E-45E6-9B9F-0B5D076927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34E92253-156F-47AF-8458-58FC0A19FB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ADAA05A4-4C86-4158-B3DE-1D874A5C12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F6AE7B9D-CEA2-4158-8119-10E376BB76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A71458A-D96C-4F00-9149-853972D5CC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E9829EB-B5FF-4C73-8D08-A3BE900732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4B083B75-49C7-4C65-867D-DB6BA8646D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48555FC6-0341-4F6E-84E8-6265BC3B64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2779B46E-61B5-4BB7-B31C-5811765B6D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46E078E8-95FB-4941-A83B-95B898A8B5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A67B9AE4-1FA2-469E-971A-D93E8FA94F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B47E737-D00B-43F0-9658-6F38724843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CC89B-B4E6-44B4-93D6-93FB16C44FCD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BERGA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A4A6BE6E-0452-484A-B38E-F6ED1A44ED7B}"/>
    <hyperlink ref="B14:C14" location="Municipios!A1" display="Municipios" xr:uid="{AE91C4E3-FBC6-45E3-878C-F9E6EC38F46B}"/>
    <hyperlink ref="B16:C16" location="'Datos Demograficos'!A1" display="Datos Demograficos" xr:uid="{C81E7CCE-201F-4376-8500-B92EE336532C}"/>
    <hyperlink ref="B18:C18" location="Nacionalidades!A1" display="Nacionalidades" xr:uid="{CF03FEAF-18E4-486A-93EF-3AE5869B6728}"/>
    <hyperlink ref="H18:I18" location="Trabajo!A1" display="Trabajo" xr:uid="{30CE65B5-4E02-4A91-ACB8-E3CDD774C39C}"/>
    <hyperlink ref="E12:F12" location="'Datos Economicos'!A1" display="Datos Económicos" xr:uid="{BC817473-5EFA-482B-83D4-EEFB50561D3A}"/>
    <hyperlink ref="E14" location="Trafico!A1" display="Tráfico" xr:uid="{24F7BF43-55BB-4B47-A903-0D925DBA7314}"/>
    <hyperlink ref="E16:F16" location="'Plazas Turisticas'!A1" display="Plazas Turisticas" xr:uid="{769F59FD-81C1-41A4-A2A9-4A0C85E11F59}"/>
    <hyperlink ref="E18:F18" location="Bancos!A1" display="Bancos" xr:uid="{34B894F8-7A57-4230-86F2-CC29CFA986E3}"/>
    <hyperlink ref="H12" location="Presupuestos!A1" display="Presupuestos" xr:uid="{B0BB808B-5F03-4306-A76D-8CD320F4536A}"/>
    <hyperlink ref="H14" location="'Datos Catastrales'!A1" display="Datos Catastrales" xr:uid="{A163EF45-753F-4B8F-B057-69B213B18BD2}"/>
    <hyperlink ref="H16:I16" location="Hacienda!A1" display="Hacienda" xr:uid="{D9CA8645-5516-4224-83B1-4C1187EEB5E1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34746-0E84-43A8-9709-EA48A029B880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160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121</v>
      </c>
      <c r="C14" s="101" t="s">
        <v>12</v>
      </c>
      <c r="D14" s="101" t="s">
        <v>161</v>
      </c>
      <c r="E14" s="101" t="s">
        <v>162</v>
      </c>
      <c r="F14" s="101" t="s">
        <v>163</v>
      </c>
      <c r="G14" s="102" t="s">
        <v>164</v>
      </c>
      <c r="H14" s="23"/>
    </row>
    <row r="15" spans="1:8" ht="33" customHeight="1" thickBot="1" x14ac:dyDescent="0.35">
      <c r="A15" s="20"/>
      <c r="B15" s="117">
        <v>32</v>
      </c>
      <c r="C15" s="115">
        <v>32</v>
      </c>
      <c r="D15" s="115">
        <v>0</v>
      </c>
      <c r="E15" s="115">
        <v>0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165</v>
      </c>
      <c r="G17" s="128">
        <v>-3.0303030303030304E-2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166</v>
      </c>
      <c r="F20" s="129">
        <v>4317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167</v>
      </c>
      <c r="F22" s="130">
        <v>0.10688289180490221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168</v>
      </c>
      <c r="F24" s="129">
        <v>20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169</v>
      </c>
      <c r="F26" s="130">
        <v>0.66666666666666663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66D25B29-4F87-4943-AD44-E207B6092076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BA358-87A7-44AC-9692-47AE4548B8FD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170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171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172</v>
      </c>
      <c r="C15" s="132" t="s">
        <v>173</v>
      </c>
      <c r="D15" s="132" t="s">
        <v>174</v>
      </c>
      <c r="E15" s="132" t="s">
        <v>175</v>
      </c>
      <c r="F15" s="132" t="s">
        <v>176</v>
      </c>
      <c r="G15" s="132" t="s">
        <v>177</v>
      </c>
      <c r="H15" s="132" t="s">
        <v>178</v>
      </c>
      <c r="I15" s="132" t="s">
        <v>179</v>
      </c>
      <c r="J15" s="132" t="s">
        <v>180</v>
      </c>
      <c r="K15" s="133" t="s">
        <v>181</v>
      </c>
      <c r="L15" s="134"/>
    </row>
    <row r="16" spans="1:12" ht="32.25" customHeight="1" thickBot="1" x14ac:dyDescent="0.35">
      <c r="A16" s="20"/>
      <c r="B16" s="135">
        <v>13343.206440000002</v>
      </c>
      <c r="C16" s="136">
        <v>337.55586999999997</v>
      </c>
      <c r="D16" s="136">
        <v>10976.260460000001</v>
      </c>
      <c r="E16" s="136">
        <v>14006.304930000002</v>
      </c>
      <c r="F16" s="136">
        <v>511.27800000000013</v>
      </c>
      <c r="G16" s="136">
        <v>1028.19551</v>
      </c>
      <c r="H16" s="136">
        <v>9505.2356999999993</v>
      </c>
      <c r="I16" s="136">
        <v>10</v>
      </c>
      <c r="J16" s="136">
        <v>2519.80278</v>
      </c>
      <c r="K16" s="137">
        <v>52237.839690000001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182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183</v>
      </c>
      <c r="C19" s="132" t="s">
        <v>184</v>
      </c>
      <c r="D19" s="132" t="s">
        <v>185</v>
      </c>
      <c r="E19" s="132" t="s">
        <v>186</v>
      </c>
      <c r="F19" s="132" t="s">
        <v>187</v>
      </c>
      <c r="G19" s="132" t="s">
        <v>178</v>
      </c>
      <c r="H19" s="132" t="s">
        <v>179</v>
      </c>
      <c r="I19" s="132" t="s">
        <v>180</v>
      </c>
      <c r="J19" s="132" t="s">
        <v>188</v>
      </c>
      <c r="L19" s="23"/>
    </row>
    <row r="20" spans="1:12" ht="32.25" customHeight="1" thickBot="1" x14ac:dyDescent="0.35">
      <c r="A20" s="20"/>
      <c r="B20" s="135">
        <v>16145.622639999996</v>
      </c>
      <c r="C20" s="136">
        <v>15450.358299999998</v>
      </c>
      <c r="D20" s="136">
        <v>160.74144999999999</v>
      </c>
      <c r="E20" s="136">
        <v>1503.04441</v>
      </c>
      <c r="F20" s="136">
        <v>16689.526849999998</v>
      </c>
      <c r="G20" s="136">
        <v>541.34700000000009</v>
      </c>
      <c r="H20" s="136">
        <v>10</v>
      </c>
      <c r="I20" s="136">
        <v>1176.8198799999998</v>
      </c>
      <c r="J20" s="137">
        <v>52083.715299999996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189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190</v>
      </c>
      <c r="C23" s="103" t="s">
        <v>191</v>
      </c>
      <c r="D23" s="103" t="s">
        <v>192</v>
      </c>
      <c r="E23" s="103" t="s">
        <v>193</v>
      </c>
      <c r="F23" s="103" t="s">
        <v>194</v>
      </c>
      <c r="G23" s="103" t="s">
        <v>195</v>
      </c>
      <c r="H23" s="104" t="s">
        <v>188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17580.782709999999</v>
      </c>
      <c r="C24" s="136">
        <v>4039.1312899999994</v>
      </c>
      <c r="D24" s="136">
        <v>7868.3988400000007</v>
      </c>
      <c r="E24" s="136">
        <v>2350.03764</v>
      </c>
      <c r="F24" s="136">
        <v>18992.53975</v>
      </c>
      <c r="G24" s="136">
        <v>1252.8250699999999</v>
      </c>
      <c r="H24" s="137">
        <v>52083.715299999996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C5905247-28B3-4B15-8C83-0F9C4EAD0A77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5937F-7A36-456D-94AF-7AAB7E977FD5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196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197</v>
      </c>
      <c r="C14" s="147"/>
      <c r="D14" s="147"/>
      <c r="E14" s="147"/>
      <c r="F14" s="148"/>
      <c r="I14" s="146" t="s">
        <v>198</v>
      </c>
      <c r="J14" s="148"/>
      <c r="K14" s="23"/>
    </row>
    <row r="15" spans="1:11" ht="51" customHeight="1" x14ac:dyDescent="0.3">
      <c r="A15" s="20"/>
      <c r="B15" s="100" t="s">
        <v>199</v>
      </c>
      <c r="C15" s="149">
        <v>37085</v>
      </c>
      <c r="E15" s="150" t="s">
        <v>200</v>
      </c>
      <c r="F15" s="151">
        <v>15468</v>
      </c>
      <c r="G15" s="20"/>
      <c r="I15" s="100" t="s">
        <v>201</v>
      </c>
      <c r="J15" s="149">
        <v>24558</v>
      </c>
      <c r="K15" s="23"/>
    </row>
    <row r="16" spans="1:11" ht="51" customHeight="1" x14ac:dyDescent="0.3">
      <c r="A16" s="20"/>
      <c r="B16" s="150" t="s">
        <v>202</v>
      </c>
      <c r="C16" s="152">
        <v>1537319.5371000001</v>
      </c>
      <c r="E16" s="150" t="s">
        <v>203</v>
      </c>
      <c r="F16" s="153">
        <v>968.76639999999998</v>
      </c>
      <c r="G16" s="20"/>
      <c r="I16" s="150" t="s">
        <v>204</v>
      </c>
      <c r="J16" s="152">
        <v>111169.2</v>
      </c>
      <c r="K16" s="23"/>
    </row>
    <row r="17" spans="1:13" ht="51" customHeight="1" thickBot="1" x14ac:dyDescent="0.35">
      <c r="A17" s="20"/>
      <c r="B17" s="150" t="s">
        <v>205</v>
      </c>
      <c r="C17" s="152">
        <v>1062568.5787899999</v>
      </c>
      <c r="E17" s="150" t="s">
        <v>206</v>
      </c>
      <c r="F17" s="153">
        <v>361.36439999999993</v>
      </c>
      <c r="G17" s="20"/>
      <c r="I17" s="154" t="s">
        <v>207</v>
      </c>
      <c r="J17" s="155">
        <v>106816.09999999999</v>
      </c>
      <c r="K17" s="23"/>
    </row>
    <row r="18" spans="1:13" ht="51" customHeight="1" thickBot="1" x14ac:dyDescent="0.35">
      <c r="A18" s="20"/>
      <c r="B18" s="154" t="s">
        <v>208</v>
      </c>
      <c r="C18" s="156">
        <v>474750.9582099999</v>
      </c>
      <c r="D18" s="157"/>
      <c r="E18" s="154" t="s">
        <v>209</v>
      </c>
      <c r="F18" s="158">
        <v>607.40200000000004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586B2F1E-8FE1-4897-B433-1736B960770E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04EE6-7B0A-466C-B380-DD9CF9A6978C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210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211</v>
      </c>
      <c r="E15" s="53">
        <v>18991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212</v>
      </c>
      <c r="E17" s="53">
        <v>3842.5530108999001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21647.431610236428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213</v>
      </c>
      <c r="D21" s="80"/>
      <c r="E21" s="159">
        <v>0.8754036985869762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F62964E2-6B8D-42C9-AA58-FFF5C547293C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4C865-8E3C-4F55-AC39-698DE715AC29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30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1129.7900004386902</v>
      </c>
      <c r="H14" s="25" t="s">
        <v>17</v>
      </c>
      <c r="I14" s="26">
        <v>0.1460482718128982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40844</v>
      </c>
      <c r="H16" s="25" t="s">
        <v>17</v>
      </c>
      <c r="I16" s="26">
        <v>6.9490097439938803E-3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0.11869552443443346</v>
      </c>
      <c r="H18" s="25" t="s">
        <v>20</v>
      </c>
      <c r="I18" s="26">
        <v>0.17284632419093818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36.151851214951925</v>
      </c>
      <c r="H20" s="25" t="s">
        <v>20</v>
      </c>
      <c r="I20" s="33">
        <v>759.80831619127491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8.7615757516403843</v>
      </c>
      <c r="H22" s="25" t="s">
        <v>20</v>
      </c>
      <c r="I22" s="33">
        <v>3.420992118988607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1202</v>
      </c>
      <c r="H24" s="25" t="s">
        <v>17</v>
      </c>
      <c r="I24" s="26">
        <v>5.855017681958557E-3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11216</v>
      </c>
      <c r="H26" s="25" t="s">
        <v>17</v>
      </c>
      <c r="I26" s="26">
        <v>3.724888304827111E-3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1684</v>
      </c>
      <c r="H28" s="25" t="s">
        <v>20</v>
      </c>
      <c r="I28" s="36">
        <v>254296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11008</v>
      </c>
      <c r="H30" s="25" t="s">
        <v>17</v>
      </c>
      <c r="I30" s="26">
        <v>4.519254454388702E-2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32</v>
      </c>
      <c r="H32" s="25" t="s">
        <v>17</v>
      </c>
      <c r="I32" s="26">
        <v>1.1904761904761904E-2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0.10688289180490221</v>
      </c>
      <c r="H34" s="25" t="s">
        <v>29</v>
      </c>
      <c r="I34" s="26">
        <v>0.66666666666666663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36608</v>
      </c>
      <c r="H36" s="25" t="s">
        <v>17</v>
      </c>
      <c r="I36" s="26">
        <v>1.005615105543162E-2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57235.414780000028</v>
      </c>
      <c r="H38" s="25" t="s">
        <v>17</v>
      </c>
      <c r="I38" s="26">
        <v>6.4505178782543081E-3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21647.431610236428</v>
      </c>
      <c r="H40" s="25" t="s">
        <v>20</v>
      </c>
      <c r="I40" s="36">
        <v>28291.769622978409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632BDF50-AD98-43B5-857E-B0C2D30EB60B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F3506-DBB9-4F83-9F97-5069D470BE40}">
  <sheetPr codeName="Hoja4">
    <pageSetUpPr fitToPage="1"/>
  </sheetPr>
  <dimension ref="A4:H53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1129.7900004386902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101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8.7615757516403843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2242</v>
      </c>
    </row>
    <row r="25" spans="1:7" x14ac:dyDescent="0.3">
      <c r="B25" s="49" t="s">
        <v>37</v>
      </c>
      <c r="C25" s="50">
        <v>2181</v>
      </c>
    </row>
    <row r="26" spans="1:7" x14ac:dyDescent="0.3">
      <c r="B26" s="49" t="s">
        <v>38</v>
      </c>
      <c r="C26" s="50">
        <v>17195</v>
      </c>
    </row>
    <row r="27" spans="1:7" x14ac:dyDescent="0.3">
      <c r="B27" s="49" t="s">
        <v>39</v>
      </c>
      <c r="C27" s="50">
        <v>426</v>
      </c>
    </row>
    <row r="28" spans="1:7" x14ac:dyDescent="0.3">
      <c r="B28" s="49" t="s">
        <v>40</v>
      </c>
      <c r="C28" s="50">
        <v>92</v>
      </c>
    </row>
    <row r="29" spans="1:7" x14ac:dyDescent="0.3">
      <c r="B29" s="49" t="s">
        <v>41</v>
      </c>
      <c r="C29" s="50">
        <v>1675</v>
      </c>
    </row>
    <row r="30" spans="1:7" x14ac:dyDescent="0.3">
      <c r="B30" s="49" t="s">
        <v>42</v>
      </c>
      <c r="C30" s="50">
        <v>69</v>
      </c>
    </row>
    <row r="31" spans="1:7" x14ac:dyDescent="0.3">
      <c r="B31" s="49" t="s">
        <v>43</v>
      </c>
      <c r="C31" s="50">
        <v>164</v>
      </c>
    </row>
    <row r="32" spans="1:7" x14ac:dyDescent="0.3">
      <c r="B32" s="49" t="s">
        <v>44</v>
      </c>
      <c r="C32" s="50">
        <v>163</v>
      </c>
    </row>
    <row r="33" spans="2:3" x14ac:dyDescent="0.3">
      <c r="B33" s="49" t="s">
        <v>45</v>
      </c>
      <c r="C33" s="50">
        <v>1193</v>
      </c>
    </row>
    <row r="34" spans="2:3" x14ac:dyDescent="0.3">
      <c r="B34" s="49" t="s">
        <v>46</v>
      </c>
      <c r="C34" s="50">
        <v>263</v>
      </c>
    </row>
    <row r="35" spans="2:3" x14ac:dyDescent="0.3">
      <c r="B35" s="49" t="s">
        <v>47</v>
      </c>
      <c r="C35" s="50">
        <v>42</v>
      </c>
    </row>
    <row r="36" spans="2:3" x14ac:dyDescent="0.3">
      <c r="B36" s="49" t="s">
        <v>48</v>
      </c>
      <c r="C36" s="50">
        <v>5072</v>
      </c>
    </row>
    <row r="37" spans="2:3" x14ac:dyDescent="0.3">
      <c r="B37" s="49" t="s">
        <v>49</v>
      </c>
      <c r="C37" s="50">
        <v>30</v>
      </c>
    </row>
    <row r="38" spans="2:3" x14ac:dyDescent="0.3">
      <c r="B38" s="49" t="s">
        <v>50</v>
      </c>
      <c r="C38" s="50">
        <v>951</v>
      </c>
    </row>
    <row r="39" spans="2:3" x14ac:dyDescent="0.3">
      <c r="B39" s="49" t="s">
        <v>51</v>
      </c>
      <c r="C39" s="50">
        <v>132</v>
      </c>
    </row>
    <row r="40" spans="2:3" x14ac:dyDescent="0.3">
      <c r="B40" s="49" t="s">
        <v>52</v>
      </c>
      <c r="C40" s="50">
        <v>474</v>
      </c>
    </row>
    <row r="41" spans="2:3" x14ac:dyDescent="0.3">
      <c r="B41" s="49" t="s">
        <v>53</v>
      </c>
      <c r="C41" s="50">
        <v>163</v>
      </c>
    </row>
    <row r="42" spans="2:3" x14ac:dyDescent="0.3">
      <c r="B42" s="49" t="s">
        <v>54</v>
      </c>
      <c r="C42" s="50">
        <v>910</v>
      </c>
    </row>
    <row r="43" spans="2:3" x14ac:dyDescent="0.3">
      <c r="B43" s="49" t="s">
        <v>55</v>
      </c>
      <c r="C43" s="50">
        <v>1107</v>
      </c>
    </row>
    <row r="44" spans="2:3" x14ac:dyDescent="0.3">
      <c r="B44" s="49" t="s">
        <v>56</v>
      </c>
      <c r="C44" s="50">
        <v>4482</v>
      </c>
    </row>
    <row r="45" spans="2:3" x14ac:dyDescent="0.3">
      <c r="B45" s="49" t="s">
        <v>57</v>
      </c>
      <c r="C45" s="50">
        <v>44</v>
      </c>
    </row>
    <row r="46" spans="2:3" x14ac:dyDescent="0.3">
      <c r="B46" s="49" t="s">
        <v>58</v>
      </c>
      <c r="C46" s="50">
        <v>154</v>
      </c>
    </row>
    <row r="47" spans="2:3" x14ac:dyDescent="0.3">
      <c r="B47" s="49" t="s">
        <v>59</v>
      </c>
      <c r="C47" s="50">
        <v>300</v>
      </c>
    </row>
    <row r="48" spans="2:3" x14ac:dyDescent="0.3">
      <c r="B48" s="49" t="s">
        <v>60</v>
      </c>
      <c r="C48" s="50">
        <v>26</v>
      </c>
    </row>
    <row r="49" spans="2:3" x14ac:dyDescent="0.3">
      <c r="B49" s="49" t="s">
        <v>61</v>
      </c>
      <c r="C49" s="50">
        <v>231</v>
      </c>
    </row>
    <row r="50" spans="2:3" x14ac:dyDescent="0.3">
      <c r="B50" s="49" t="s">
        <v>62</v>
      </c>
      <c r="C50" s="50">
        <v>175</v>
      </c>
    </row>
    <row r="51" spans="2:3" x14ac:dyDescent="0.3">
      <c r="B51" s="49" t="s">
        <v>63</v>
      </c>
      <c r="C51" s="50">
        <v>272</v>
      </c>
    </row>
    <row r="52" spans="2:3" x14ac:dyDescent="0.3">
      <c r="B52" s="49" t="s">
        <v>64</v>
      </c>
      <c r="C52" s="50">
        <v>443</v>
      </c>
    </row>
    <row r="53" spans="2:3" x14ac:dyDescent="0.3">
      <c r="B53" s="49" t="s">
        <v>65</v>
      </c>
      <c r="C53" s="50">
        <v>173</v>
      </c>
    </row>
  </sheetData>
  <mergeCells count="3">
    <mergeCell ref="C6:E6"/>
    <mergeCell ref="C8:E8"/>
    <mergeCell ref="C10:E10"/>
  </mergeCells>
  <hyperlinks>
    <hyperlink ref="A7" location="Indice!A1" display="Índice" xr:uid="{C88F4684-B4F9-43C9-A8FE-BCA19F8A14E3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971E4-EB0E-44C1-B977-8B9710896F52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40844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66</v>
      </c>
      <c r="D13" s="26">
        <v>0.50102830281069433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67</v>
      </c>
      <c r="D15" s="26">
        <v>0.11869552443443346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68</v>
      </c>
      <c r="C17" s="21"/>
      <c r="D17" s="26">
        <v>0.60373802418721534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36.151851214951925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69</v>
      </c>
      <c r="H24" s="42"/>
      <c r="I24" s="58"/>
      <c r="J24" s="26">
        <v>0.25151797081578692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70</v>
      </c>
      <c r="H26" s="42"/>
      <c r="J26" s="53">
        <v>223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71</v>
      </c>
      <c r="H28" s="59"/>
      <c r="I28" s="59"/>
      <c r="J28" s="53">
        <v>163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72</v>
      </c>
      <c r="H30" s="42"/>
      <c r="J30" s="53">
        <v>522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73</v>
      </c>
      <c r="H32" s="42"/>
      <c r="J32" s="53">
        <v>-299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74</v>
      </c>
      <c r="H34" s="60"/>
      <c r="I34" s="60" t="s">
        <v>75</v>
      </c>
      <c r="J34" s="60"/>
      <c r="K34" s="23"/>
    </row>
    <row r="35" spans="1:11" ht="14" x14ac:dyDescent="0.3">
      <c r="A35" s="20"/>
      <c r="C35" s="42"/>
      <c r="G35" s="61">
        <v>5532</v>
      </c>
      <c r="H35" s="61"/>
      <c r="I35" s="61">
        <v>6324</v>
      </c>
      <c r="J35" s="61"/>
      <c r="K35" s="23"/>
    </row>
    <row r="36" spans="1:11" ht="14" x14ac:dyDescent="0.3">
      <c r="A36" s="20"/>
      <c r="C36" s="42"/>
      <c r="G36" s="62" t="s">
        <v>76</v>
      </c>
      <c r="H36" s="62" t="s">
        <v>77</v>
      </c>
      <c r="I36" s="62" t="s">
        <v>76</v>
      </c>
      <c r="J36" s="62" t="s">
        <v>77</v>
      </c>
      <c r="K36" s="23"/>
    </row>
    <row r="37" spans="1:11" ht="14" x14ac:dyDescent="0.3">
      <c r="A37" s="20"/>
      <c r="B37" s="21" t="s">
        <v>78</v>
      </c>
      <c r="C37" s="42"/>
      <c r="G37" s="63">
        <v>2857</v>
      </c>
      <c r="H37" s="63">
        <v>2675</v>
      </c>
      <c r="I37" s="63">
        <v>3314</v>
      </c>
      <c r="J37" s="63">
        <v>3010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DBC2DB26-AAA4-4D29-B884-1D8504A808EE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06F7C-CAD1-4E14-9359-FD6B69A159F8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79</v>
      </c>
      <c r="C11" s="65">
        <v>35996</v>
      </c>
      <c r="D11" s="66"/>
      <c r="E11" s="67" t="s">
        <v>80</v>
      </c>
      <c r="F11" s="65">
        <v>4848</v>
      </c>
      <c r="G11" s="67" t="s">
        <v>81</v>
      </c>
      <c r="H11" s="66"/>
      <c r="I11" s="65">
        <v>1160</v>
      </c>
      <c r="J11" s="67" t="s">
        <v>82</v>
      </c>
      <c r="K11" s="68">
        <v>1632</v>
      </c>
    </row>
    <row r="12" spans="1:11" ht="30.75" customHeight="1" thickBot="1" x14ac:dyDescent="0.35">
      <c r="B12" s="64" t="s">
        <v>83</v>
      </c>
      <c r="C12" s="65">
        <v>1788</v>
      </c>
      <c r="D12" s="67"/>
      <c r="E12" s="67" t="s">
        <v>84</v>
      </c>
      <c r="F12" s="65">
        <v>263</v>
      </c>
      <c r="G12" s="67" t="s">
        <v>85</v>
      </c>
      <c r="H12" s="67"/>
      <c r="I12" s="65">
        <v>3</v>
      </c>
      <c r="J12" s="67" t="s">
        <v>86</v>
      </c>
      <c r="K12" s="68">
        <v>2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87</v>
      </c>
      <c r="C14" s="71"/>
      <c r="D14" s="71"/>
      <c r="E14" s="72"/>
      <c r="G14" s="73" t="s">
        <v>88</v>
      </c>
      <c r="H14" s="74"/>
      <c r="I14" s="75">
        <f>'Datos Generales'!G16</f>
        <v>40844</v>
      </c>
      <c r="J14" s="69"/>
      <c r="K14" s="69"/>
    </row>
    <row r="16" spans="1:11" x14ac:dyDescent="0.3">
      <c r="B16" s="21" t="s">
        <v>89</v>
      </c>
      <c r="C16" s="76">
        <v>1463</v>
      </c>
    </row>
    <row r="17" spans="2:3" x14ac:dyDescent="0.3">
      <c r="B17" s="21" t="s">
        <v>90</v>
      </c>
      <c r="C17" s="76">
        <v>575</v>
      </c>
    </row>
    <row r="18" spans="2:3" x14ac:dyDescent="0.3">
      <c r="B18" s="21" t="s">
        <v>91</v>
      </c>
      <c r="C18" s="76">
        <v>561</v>
      </c>
    </row>
    <row r="19" spans="2:3" x14ac:dyDescent="0.3">
      <c r="B19" s="21" t="s">
        <v>92</v>
      </c>
      <c r="C19" s="76">
        <v>528</v>
      </c>
    </row>
    <row r="20" spans="2:3" x14ac:dyDescent="0.3">
      <c r="B20" s="21" t="s">
        <v>93</v>
      </c>
      <c r="C20" s="76">
        <v>226</v>
      </c>
    </row>
    <row r="21" spans="2:3" x14ac:dyDescent="0.3">
      <c r="B21" s="21" t="s">
        <v>94</v>
      </c>
      <c r="C21" s="76">
        <v>116</v>
      </c>
    </row>
    <row r="22" spans="2:3" x14ac:dyDescent="0.3">
      <c r="B22" s="21" t="s">
        <v>95</v>
      </c>
      <c r="C22" s="76">
        <v>94</v>
      </c>
    </row>
    <row r="23" spans="2:3" x14ac:dyDescent="0.3">
      <c r="B23" s="21" t="s">
        <v>96</v>
      </c>
      <c r="C23" s="76">
        <v>93</v>
      </c>
    </row>
    <row r="24" spans="2:3" x14ac:dyDescent="0.3">
      <c r="B24" s="21" t="s">
        <v>97</v>
      </c>
      <c r="C24" s="76">
        <v>79</v>
      </c>
    </row>
    <row r="25" spans="2:3" x14ac:dyDescent="0.3">
      <c r="B25" s="21" t="s">
        <v>98</v>
      </c>
      <c r="C25" s="76">
        <v>75</v>
      </c>
    </row>
    <row r="26" spans="2:3" x14ac:dyDescent="0.3">
      <c r="B26" s="21" t="s">
        <v>99</v>
      </c>
      <c r="C26" s="76">
        <v>74</v>
      </c>
    </row>
    <row r="27" spans="2:3" x14ac:dyDescent="0.3">
      <c r="B27" s="21" t="s">
        <v>100</v>
      </c>
      <c r="C27" s="76">
        <v>62</v>
      </c>
    </row>
    <row r="28" spans="2:3" x14ac:dyDescent="0.3">
      <c r="B28" s="21" t="s">
        <v>101</v>
      </c>
      <c r="C28" s="76">
        <v>56</v>
      </c>
    </row>
    <row r="29" spans="2:3" x14ac:dyDescent="0.3">
      <c r="B29" s="21" t="s">
        <v>102</v>
      </c>
      <c r="C29" s="76">
        <v>55</v>
      </c>
    </row>
    <row r="30" spans="2:3" x14ac:dyDescent="0.3">
      <c r="B30" s="21" t="s">
        <v>103</v>
      </c>
      <c r="C30" s="76">
        <v>52</v>
      </c>
    </row>
    <row r="31" spans="2:3" x14ac:dyDescent="0.3">
      <c r="B31" s="21" t="s">
        <v>104</v>
      </c>
      <c r="C31" s="76">
        <v>47</v>
      </c>
    </row>
    <row r="32" spans="2:3" x14ac:dyDescent="0.3">
      <c r="B32" s="21" t="s">
        <v>105</v>
      </c>
      <c r="C32" s="76">
        <v>43</v>
      </c>
    </row>
    <row r="33" spans="2:3" x14ac:dyDescent="0.3">
      <c r="B33" s="21" t="s">
        <v>106</v>
      </c>
      <c r="C33" s="76">
        <v>42</v>
      </c>
    </row>
    <row r="34" spans="2:3" x14ac:dyDescent="0.3">
      <c r="B34" s="21" t="s">
        <v>107</v>
      </c>
      <c r="C34" s="76">
        <v>41</v>
      </c>
    </row>
    <row r="35" spans="2:3" x14ac:dyDescent="0.3">
      <c r="B35" s="21" t="s">
        <v>108</v>
      </c>
      <c r="C35" s="76">
        <v>35</v>
      </c>
    </row>
    <row r="36" spans="2:3" x14ac:dyDescent="0.3">
      <c r="B36" s="21" t="s">
        <v>109</v>
      </c>
      <c r="C36" s="76">
        <v>33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FC8484E5-C108-4D26-80EF-E3EDA129E24F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786CC-F6BC-4EC6-BD95-172D8B206033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110</v>
      </c>
      <c r="E12" s="78">
        <v>9229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111</v>
      </c>
      <c r="C14" s="79"/>
      <c r="D14" s="79"/>
      <c r="E14" s="78">
        <v>2424</v>
      </c>
    </row>
    <row r="15" spans="1:9" x14ac:dyDescent="0.3">
      <c r="A15" s="20"/>
      <c r="E15" s="78"/>
    </row>
    <row r="16" spans="1:9" x14ac:dyDescent="0.3">
      <c r="A16" s="20"/>
      <c r="B16" s="21" t="s">
        <v>112</v>
      </c>
      <c r="D16" s="80"/>
      <c r="E16" s="78">
        <v>1684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113</v>
      </c>
      <c r="D18" s="80"/>
      <c r="E18" s="78">
        <v>740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114</v>
      </c>
      <c r="D20" s="80"/>
      <c r="E20" s="81">
        <v>6.1893609902977584E-2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115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116</v>
      </c>
      <c r="E26" s="86"/>
      <c r="F26" s="86"/>
      <c r="G26" s="86"/>
      <c r="H26" s="87"/>
    </row>
    <row r="27" spans="1:16" ht="15.5" thickBot="1" x14ac:dyDescent="0.35">
      <c r="C27" s="52"/>
      <c r="D27" s="88" t="s">
        <v>117</v>
      </c>
      <c r="E27" s="88" t="s">
        <v>118</v>
      </c>
      <c r="F27" s="88" t="s">
        <v>119</v>
      </c>
      <c r="G27" s="88" t="s">
        <v>120</v>
      </c>
      <c r="H27" s="88" t="s">
        <v>121</v>
      </c>
    </row>
    <row r="28" spans="1:16" ht="38.25" customHeight="1" thickBot="1" x14ac:dyDescent="0.35">
      <c r="C28" s="88" t="s">
        <v>122</v>
      </c>
      <c r="D28" s="89">
        <v>696</v>
      </c>
      <c r="E28" s="89">
        <v>263</v>
      </c>
      <c r="F28" s="89">
        <v>5232</v>
      </c>
      <c r="G28" s="90">
        <v>5025</v>
      </c>
      <c r="H28" s="90">
        <f>SUM(D28:G28)</f>
        <v>11216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20FCF7F3-8AB9-429E-ACA7-6786D7A564DC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04718-B82F-40A2-BAC4-330A7AB73B96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123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124</v>
      </c>
      <c r="D13" s="94"/>
      <c r="E13" s="95"/>
      <c r="H13" s="93" t="s">
        <v>125</v>
      </c>
      <c r="I13" s="94"/>
      <c r="J13" s="94"/>
      <c r="K13" s="95"/>
      <c r="L13" s="52"/>
      <c r="M13" s="52"/>
      <c r="N13" s="93" t="s">
        <v>126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127</v>
      </c>
      <c r="D14" s="98" t="s">
        <v>128</v>
      </c>
      <c r="E14" s="98" t="s">
        <v>129</v>
      </c>
      <c r="G14" s="99"/>
      <c r="H14" s="100" t="s">
        <v>117</v>
      </c>
      <c r="I14" s="101" t="s">
        <v>118</v>
      </c>
      <c r="J14" s="101" t="s">
        <v>119</v>
      </c>
      <c r="K14" s="102" t="s">
        <v>120</v>
      </c>
      <c r="L14" s="52"/>
      <c r="M14" s="52"/>
      <c r="N14" s="97" t="s">
        <v>130</v>
      </c>
      <c r="O14" s="103" t="s">
        <v>131</v>
      </c>
      <c r="P14" s="103" t="s">
        <v>132</v>
      </c>
      <c r="Q14" s="104" t="s">
        <v>133</v>
      </c>
      <c r="R14" s="23"/>
    </row>
    <row r="15" spans="1:18" ht="34.5" customHeight="1" x14ac:dyDescent="0.3">
      <c r="A15" s="20"/>
      <c r="B15" s="105" t="s">
        <v>122</v>
      </c>
      <c r="C15" s="106">
        <v>930</v>
      </c>
      <c r="D15" s="107">
        <v>6730</v>
      </c>
      <c r="E15" s="108">
        <v>114</v>
      </c>
      <c r="G15" s="105" t="s">
        <v>122</v>
      </c>
      <c r="H15" s="109">
        <v>147</v>
      </c>
      <c r="I15" s="107">
        <v>177</v>
      </c>
      <c r="J15" s="107">
        <v>3738</v>
      </c>
      <c r="K15" s="110">
        <v>3712</v>
      </c>
      <c r="L15" s="111"/>
      <c r="M15" s="105" t="s">
        <v>122</v>
      </c>
      <c r="N15" s="112">
        <v>2779</v>
      </c>
      <c r="O15" s="112">
        <v>2461</v>
      </c>
      <c r="P15" s="112">
        <v>1874</v>
      </c>
      <c r="Q15" s="108">
        <v>660</v>
      </c>
      <c r="R15" s="23"/>
    </row>
    <row r="16" spans="1:18" ht="34.5" customHeight="1" thickBot="1" x14ac:dyDescent="0.35">
      <c r="A16" s="20"/>
      <c r="B16" s="113" t="s">
        <v>134</v>
      </c>
      <c r="C16" s="114">
        <v>401</v>
      </c>
      <c r="D16" s="115">
        <v>693</v>
      </c>
      <c r="E16" s="116">
        <v>108</v>
      </c>
      <c r="G16" s="113" t="s">
        <v>134</v>
      </c>
      <c r="H16" s="114">
        <v>61</v>
      </c>
      <c r="I16" s="115">
        <v>41</v>
      </c>
      <c r="J16" s="115">
        <v>521</v>
      </c>
      <c r="K16" s="116">
        <v>579</v>
      </c>
      <c r="L16" s="111"/>
      <c r="M16" s="113" t="s">
        <v>134</v>
      </c>
      <c r="N16" s="115">
        <v>1061</v>
      </c>
      <c r="O16" s="115">
        <v>117</v>
      </c>
      <c r="P16" s="115">
        <v>22</v>
      </c>
      <c r="Q16" s="116">
        <v>2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5CAD391D-34EE-471B-9F5F-B35C35FC64A3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350B9-25C7-4E9E-9337-F66416F7B2FC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135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136</v>
      </c>
      <c r="C14" s="101" t="s">
        <v>137</v>
      </c>
      <c r="D14" s="101" t="s">
        <v>138</v>
      </c>
      <c r="E14" s="101" t="s">
        <v>139</v>
      </c>
      <c r="F14" s="101" t="s">
        <v>140</v>
      </c>
      <c r="G14" s="102" t="s">
        <v>141</v>
      </c>
      <c r="H14" s="111"/>
      <c r="I14" s="23"/>
    </row>
    <row r="15" spans="1:9" ht="32.25" customHeight="1" thickBot="1" x14ac:dyDescent="0.35">
      <c r="A15" s="20"/>
      <c r="B15" s="117">
        <v>23359</v>
      </c>
      <c r="C15" s="115">
        <v>4408</v>
      </c>
      <c r="D15" s="115">
        <v>7513</v>
      </c>
      <c r="E15" s="115">
        <v>13</v>
      </c>
      <c r="F15" s="115">
        <v>209</v>
      </c>
      <c r="G15" s="116">
        <v>1106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142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143</v>
      </c>
      <c r="C20" s="101" t="s">
        <v>144</v>
      </c>
      <c r="D20" s="102" t="s">
        <v>145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13544</v>
      </c>
      <c r="C21" s="115">
        <v>10883</v>
      </c>
      <c r="D21" s="116">
        <v>24427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4C0A1878-613C-4CC1-8190-A43422A63171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6FC02-810C-4652-BEF0-46C695761E91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146</v>
      </c>
      <c r="I12" s="23"/>
    </row>
    <row r="13" spans="1:9" ht="18.75" customHeight="1" x14ac:dyDescent="0.3">
      <c r="A13" s="20"/>
      <c r="B13" s="119" t="s">
        <v>147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148</v>
      </c>
      <c r="D15" s="101" t="s">
        <v>149</v>
      </c>
      <c r="E15" s="101" t="s">
        <v>150</v>
      </c>
      <c r="F15" s="101" t="s">
        <v>151</v>
      </c>
      <c r="G15" s="120" t="s">
        <v>152</v>
      </c>
      <c r="H15" s="102" t="s">
        <v>121</v>
      </c>
      <c r="I15" s="23"/>
    </row>
    <row r="16" spans="1:9" ht="33.75" customHeight="1" x14ac:dyDescent="0.3">
      <c r="A16" s="20"/>
      <c r="B16" s="121" t="s">
        <v>153</v>
      </c>
      <c r="C16" s="122">
        <v>4</v>
      </c>
      <c r="D16" s="122">
        <v>17</v>
      </c>
      <c r="E16" s="122">
        <v>36</v>
      </c>
      <c r="F16" s="122">
        <v>160</v>
      </c>
      <c r="G16" s="123">
        <v>1</v>
      </c>
      <c r="H16" s="124">
        <v>218</v>
      </c>
      <c r="I16" s="23"/>
    </row>
    <row r="17" spans="1:9" ht="32.25" customHeight="1" thickBot="1" x14ac:dyDescent="0.35">
      <c r="A17" s="20"/>
      <c r="B17" s="125" t="s">
        <v>154</v>
      </c>
      <c r="C17" s="115">
        <v>4</v>
      </c>
      <c r="D17" s="115">
        <v>18</v>
      </c>
      <c r="E17" s="115">
        <v>40</v>
      </c>
      <c r="F17" s="115">
        <v>161</v>
      </c>
      <c r="G17" s="126">
        <v>3</v>
      </c>
      <c r="H17" s="116">
        <v>226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155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148</v>
      </c>
      <c r="D21" s="101" t="s">
        <v>156</v>
      </c>
      <c r="E21" s="101" t="s">
        <v>157</v>
      </c>
      <c r="F21" s="101" t="s">
        <v>158</v>
      </c>
      <c r="G21" s="120" t="s">
        <v>159</v>
      </c>
      <c r="H21" s="102" t="s">
        <v>121</v>
      </c>
      <c r="I21" s="23"/>
    </row>
    <row r="22" spans="1:9" ht="33.75" customHeight="1" x14ac:dyDescent="0.3">
      <c r="A22" s="20"/>
      <c r="B22" s="121" t="s">
        <v>153</v>
      </c>
      <c r="C22" s="122">
        <v>39</v>
      </c>
      <c r="D22" s="122">
        <v>7506</v>
      </c>
      <c r="E22" s="122">
        <v>889</v>
      </c>
      <c r="F22" s="122">
        <v>1591</v>
      </c>
      <c r="G22" s="123">
        <v>72</v>
      </c>
      <c r="H22" s="124">
        <v>10097</v>
      </c>
      <c r="I22" s="23"/>
    </row>
    <row r="23" spans="1:9" ht="32.25" customHeight="1" thickBot="1" x14ac:dyDescent="0.35">
      <c r="A23" s="20"/>
      <c r="B23" s="125" t="s">
        <v>154</v>
      </c>
      <c r="C23" s="115">
        <v>39</v>
      </c>
      <c r="D23" s="115">
        <v>7851</v>
      </c>
      <c r="E23" s="115">
        <v>1075</v>
      </c>
      <c r="F23" s="115">
        <v>1618</v>
      </c>
      <c r="G23" s="126">
        <v>425</v>
      </c>
      <c r="H23" s="116">
        <v>11008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A5A2ABC5-194A-402C-A8F1-709A837F18F0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2025-06-02T10:26:36Z</dcterms:modified>
</cp:coreProperties>
</file>